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12. капстрой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E19" i="1" l="1"/>
  <c r="F19" i="1"/>
  <c r="D19" i="1"/>
  <c r="F18" i="1"/>
  <c r="E18" i="1"/>
  <c r="D18" i="1"/>
  <c r="D16" i="1" s="1"/>
  <c r="D15" i="1" s="1"/>
  <c r="F17" i="1"/>
  <c r="E17" i="1"/>
  <c r="E16" i="1" s="1"/>
  <c r="E15" i="1" s="1"/>
  <c r="D17" i="1"/>
  <c r="F14" i="1"/>
  <c r="F12" i="1" s="1"/>
  <c r="F11" i="1" s="1"/>
  <c r="E13" i="1"/>
  <c r="D13" i="1"/>
  <c r="E12" i="1"/>
  <c r="E14" i="1" s="1"/>
  <c r="D12" i="1"/>
  <c r="D14" i="1" s="1"/>
  <c r="F16" i="1" l="1"/>
  <c r="F15" i="1" s="1"/>
  <c r="D11" i="1"/>
  <c r="E11" i="1"/>
</calcChain>
</file>

<file path=xl/sharedStrings.xml><?xml version="1.0" encoding="utf-8"?>
<sst xmlns="http://schemas.openxmlformats.org/spreadsheetml/2006/main" count="21" uniqueCount="20">
  <si>
    <t>Приложение № 12</t>
  </si>
  <si>
    <t>к Решению Совета депутатов</t>
  </si>
  <si>
    <t>"О бюджете муниципального образования ЗАТО    г. Североморск на 2018 год и на плановый период 2019 и 2020 годов"</t>
  </si>
  <si>
    <t>от 20.12.2017 № 319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</si>
  <si>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2018 год и плановый период 2019 и  2020 годов</t>
  </si>
  <si>
    <t>Наименование</t>
  </si>
  <si>
    <t>Код ведомства</t>
  </si>
  <si>
    <t xml:space="preserve">Сумма </t>
  </si>
  <si>
    <t>2018 год</t>
  </si>
  <si>
    <t>2019 год</t>
  </si>
  <si>
    <t>2020 год</t>
  </si>
  <si>
    <t xml:space="preserve">Детский сад на 220 мест в н.п. Североморск-3 </t>
  </si>
  <si>
    <t>Администрация ЗАТО г. Североморск</t>
  </si>
  <si>
    <t>Управление образования администрации ЗАТО г. Североморск</t>
  </si>
  <si>
    <t>за счет собственных средств</t>
  </si>
  <si>
    <t>Общеобразовательная школа на 1200 учащихся</t>
  </si>
  <si>
    <t>за счет средств межбюджетных трансфертов</t>
  </si>
  <si>
    <t>за счет собственных  средств</t>
  </si>
  <si>
    <t>ВСЕГО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</si>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</sst>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" fontId="6" fillId="2" borderId="5">
      <alignment horizontal="right" vertical="top" shrinkToFit="1"/>
    </xf>
    <xf numFmtId="4" fontId="6" fillId="4" borderId="6">
      <alignment horizontal="right" vertical="top" shrinkToFit="1"/>
    </xf>
    <xf numFmtId="4" fontId="6" fillId="5" borderId="6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4" borderId="5">
      <alignment horizontal="right" vertical="top" shrinkToFit="1"/>
    </xf>
    <xf numFmtId="4" fontId="8" fillId="4" borderId="6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5" borderId="5">
      <alignment horizontal="right" vertical="top" shrinkToFit="1"/>
    </xf>
    <xf numFmtId="49" fontId="10" fillId="0" borderId="7">
      <alignment horizontal="center"/>
    </xf>
    <xf numFmtId="0" fontId="11" fillId="0" borderId="0"/>
    <xf numFmtId="0" fontId="11" fillId="6" borderId="0"/>
  </cellStyleXfs>
  <cellXfs count="2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164" fontId="4" fillId="0" borderId="0" xfId="0" applyNumberFormat="1" applyFont="1" applyBorder="1" applyAlignment="1">
      <alignment horizontal="right" wrapText="1"/>
    </xf>
    <xf numFmtId="164" fontId="4" fillId="0" borderId="0" xfId="0" applyNumberFormat="1" applyFont="1" applyBorder="1" applyAlignment="1">
      <alignment horizontal="right" wrapText="1"/>
    </xf>
    <xf numFmtId="0" fontId="2" fillId="0" borderId="0" xfId="0" applyFont="1"/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4" xfId="0" applyFont="1" applyBorder="1"/>
    <xf numFmtId="4" fontId="6" fillId="3" borderId="0" xfId="2" applyNumberFormat="1" applyFill="1" applyBorder="1" applyProtection="1">
      <alignment horizontal="right" vertical="top" shrinkToFit="1"/>
    </xf>
    <xf numFmtId="43" fontId="2" fillId="0" borderId="0" xfId="0" applyNumberFormat="1" applyFont="1"/>
    <xf numFmtId="0" fontId="2" fillId="0" borderId="0" xfId="0" applyFont="1" applyAlignment="1">
      <alignment horizontal="right"/>
    </xf>
  </cellXfs>
  <cellStyles count="16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72;&#1096;&#1041;&#1102;&#1088;&#1086;/&#1059;&#1087;&#1088;&#1072;&#1074;&#1083;&#1077;&#1085;&#1080;&#1077;%20&#1092;&#1080;&#1085;&#1072;&#1085;&#1089;&#1086;&#1074;/&#1057;&#1099;&#1088;&#1086;&#1074;&#1072;&#1090;&#1089;&#1082;&#1072;&#1103;/&#1055;&#1088;&#1080;&#1083;&#1086;&#1078;&#1077;&#1085;&#1080;&#1103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. прогр"/>
      <sheetName val="11.1 прогр"/>
      <sheetName val="12. капстрой"/>
      <sheetName val="свод 2018"/>
      <sheetName val="свод 2018-2020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01">
          <cell r="K201">
            <v>39420132.899999999</v>
          </cell>
        </row>
        <row r="206">
          <cell r="K206">
            <v>48880000</v>
          </cell>
        </row>
        <row r="208">
          <cell r="K208">
            <v>31120000</v>
          </cell>
        </row>
        <row r="442">
          <cell r="K442">
            <v>79033.67</v>
          </cell>
        </row>
      </sheetData>
      <sheetData sheetId="13">
        <row r="188">
          <cell r="G188">
            <v>0</v>
          </cell>
          <cell r="I188">
            <v>0</v>
          </cell>
        </row>
        <row r="200">
          <cell r="G200">
            <v>46828000</v>
          </cell>
          <cell r="I200">
            <v>75596100</v>
          </cell>
        </row>
        <row r="449">
          <cell r="G449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topLeftCell="B1" workbookViewId="0">
      <selection activeCell="E25" sqref="E25"/>
    </sheetView>
  </sheetViews>
  <sheetFormatPr defaultRowHeight="15" x14ac:dyDescent="0.25"/>
  <cols>
    <col min="1" max="1" width="0" style="5" hidden="1" customWidth="1"/>
    <col min="2" max="2" width="54.5703125" style="5" customWidth="1"/>
    <col min="3" max="3" width="10" style="5" customWidth="1"/>
    <col min="4" max="4" width="15.5703125" style="5" customWidth="1"/>
    <col min="5" max="6" width="14.140625" style="5" customWidth="1"/>
  </cols>
  <sheetData>
    <row r="1" spans="1:6" x14ac:dyDescent="0.25">
      <c r="A1" s="1" t="s">
        <v>0</v>
      </c>
      <c r="B1" s="1"/>
      <c r="C1" s="1"/>
      <c r="D1" s="1"/>
      <c r="E1" s="1"/>
      <c r="F1" s="1"/>
    </row>
    <row r="2" spans="1:6" ht="12" customHeight="1" x14ac:dyDescent="0.25">
      <c r="A2" s="2" t="s">
        <v>1</v>
      </c>
      <c r="B2" s="2"/>
      <c r="C2" s="2"/>
      <c r="D2" s="2"/>
      <c r="E2" s="2"/>
      <c r="F2" s="2"/>
    </row>
    <row r="3" spans="1:6" ht="15" customHeight="1" x14ac:dyDescent="0.25">
      <c r="A3" s="3" t="s">
        <v>2</v>
      </c>
      <c r="B3" s="3"/>
      <c r="C3" s="3"/>
      <c r="D3" s="3"/>
      <c r="E3" s="3"/>
      <c r="F3" s="3"/>
    </row>
    <row r="4" spans="1:6" x14ac:dyDescent="0.25">
      <c r="A4" s="1" t="s">
        <v>3</v>
      </c>
      <c r="B4" s="1"/>
      <c r="C4" s="1"/>
      <c r="D4" s="1"/>
      <c r="E4" s="1"/>
      <c r="F4" s="1"/>
    </row>
    <row r="5" spans="1:6" x14ac:dyDescent="0.25">
      <c r="A5" s="4"/>
      <c r="B5" s="4"/>
      <c r="C5" s="4"/>
      <c r="D5" s="4"/>
    </row>
    <row r="6" spans="1:6" ht="70.5" customHeight="1" x14ac:dyDescent="0.25">
      <c r="B6" s="6" t="s">
        <v>4</v>
      </c>
      <c r="C6" s="6"/>
      <c r="D6" s="6"/>
      <c r="E6" s="6"/>
      <c r="F6" s="6"/>
    </row>
    <row r="8" spans="1:6" x14ac:dyDescent="0.25">
      <c r="F8" s="20" t="s">
        <v>19</v>
      </c>
    </row>
    <row r="9" spans="1:6" ht="28.5" customHeight="1" x14ac:dyDescent="0.25">
      <c r="B9" s="7" t="s">
        <v>5</v>
      </c>
      <c r="C9" s="7" t="s">
        <v>6</v>
      </c>
      <c r="D9" s="8" t="s">
        <v>7</v>
      </c>
      <c r="E9" s="8"/>
      <c r="F9" s="8"/>
    </row>
    <row r="10" spans="1:6" ht="27" customHeight="1" x14ac:dyDescent="0.25">
      <c r="B10" s="9"/>
      <c r="C10" s="9"/>
      <c r="D10" s="10" t="s">
        <v>8</v>
      </c>
      <c r="E10" s="10" t="s">
        <v>9</v>
      </c>
      <c r="F10" s="10" t="s">
        <v>10</v>
      </c>
    </row>
    <row r="11" spans="1:6" x14ac:dyDescent="0.25">
      <c r="B11" s="11" t="s">
        <v>11</v>
      </c>
      <c r="C11" s="12"/>
      <c r="D11" s="13">
        <f>SUM(D12:D13)</f>
        <v>39499166.57</v>
      </c>
      <c r="E11" s="13">
        <f>E12+E13</f>
        <v>0</v>
      </c>
      <c r="F11" s="13">
        <f t="shared" ref="F11" si="0">F12</f>
        <v>0</v>
      </c>
    </row>
    <row r="12" spans="1:6" x14ac:dyDescent="0.25">
      <c r="B12" s="11" t="s">
        <v>12</v>
      </c>
      <c r="C12" s="12">
        <v>701</v>
      </c>
      <c r="D12" s="13">
        <f>'[1]9.ведомства'!K201</f>
        <v>39420132.899999999</v>
      </c>
      <c r="E12" s="13">
        <f>'[1]9.1 ведомства'!G188</f>
        <v>0</v>
      </c>
      <c r="F12" s="13">
        <f t="shared" ref="F12" si="1">SUM(F14:F14)</f>
        <v>0</v>
      </c>
    </row>
    <row r="13" spans="1:6" x14ac:dyDescent="0.25">
      <c r="B13" s="14" t="s">
        <v>13</v>
      </c>
      <c r="C13" s="12">
        <v>707</v>
      </c>
      <c r="D13" s="13">
        <f>'[1]9.ведомства'!K442</f>
        <v>79033.67</v>
      </c>
      <c r="E13" s="13">
        <f>'[1]9.1 ведомства'!G449</f>
        <v>0</v>
      </c>
      <c r="F13" s="13"/>
    </row>
    <row r="14" spans="1:6" x14ac:dyDescent="0.25">
      <c r="B14" s="14" t="s">
        <v>14</v>
      </c>
      <c r="C14" s="12"/>
      <c r="D14" s="13">
        <f>D12+D13</f>
        <v>39499166.57</v>
      </c>
      <c r="E14" s="13">
        <f>E12+E13</f>
        <v>0</v>
      </c>
      <c r="F14" s="13">
        <f>'[1]9.1 ведомства'!I188</f>
        <v>0</v>
      </c>
    </row>
    <row r="15" spans="1:6" x14ac:dyDescent="0.25">
      <c r="B15" s="11" t="s">
        <v>15</v>
      </c>
      <c r="C15" s="15"/>
      <c r="D15" s="13">
        <f>D16</f>
        <v>80000000</v>
      </c>
      <c r="E15" s="13">
        <f t="shared" ref="E15:F15" si="2">E16</f>
        <v>46828000</v>
      </c>
      <c r="F15" s="13">
        <f t="shared" si="2"/>
        <v>75596100</v>
      </c>
    </row>
    <row r="16" spans="1:6" x14ac:dyDescent="0.25">
      <c r="B16" s="11" t="s">
        <v>12</v>
      </c>
      <c r="C16" s="15">
        <v>701</v>
      </c>
      <c r="D16" s="13">
        <f>SUM(D17:D18)</f>
        <v>80000000</v>
      </c>
      <c r="E16" s="13">
        <f t="shared" ref="E16:F16" si="3">SUM(E17:E18)</f>
        <v>46828000</v>
      </c>
      <c r="F16" s="13">
        <f t="shared" si="3"/>
        <v>75596100</v>
      </c>
    </row>
    <row r="17" spans="2:6" x14ac:dyDescent="0.25">
      <c r="B17" s="11" t="s">
        <v>16</v>
      </c>
      <c r="C17" s="15"/>
      <c r="D17" s="13">
        <f>'[1]9.ведомства'!K206</f>
        <v>48880000</v>
      </c>
      <c r="E17" s="13">
        <f>'[1]9.1 ведомства'!G198</f>
        <v>0</v>
      </c>
      <c r="F17" s="13">
        <f>'[1]9.1 ведомства'!I198</f>
        <v>0</v>
      </c>
    </row>
    <row r="18" spans="2:6" x14ac:dyDescent="0.25">
      <c r="B18" s="14" t="s">
        <v>17</v>
      </c>
      <c r="C18" s="15"/>
      <c r="D18" s="13">
        <f>'[1]9.ведомства'!K208</f>
        <v>31120000</v>
      </c>
      <c r="E18" s="13">
        <f>'[1]9.1 ведомства'!G200</f>
        <v>46828000</v>
      </c>
      <c r="F18" s="13">
        <f>'[1]9.1 ведомства'!I200</f>
        <v>75596100</v>
      </c>
    </row>
    <row r="19" spans="2:6" x14ac:dyDescent="0.25">
      <c r="B19" s="16" t="s">
        <v>18</v>
      </c>
      <c r="C19" s="17"/>
      <c r="D19" s="13">
        <f>D11+D15</f>
        <v>119499166.56999999</v>
      </c>
      <c r="E19" s="13">
        <f t="shared" ref="E19:F19" si="4">E11+E15</f>
        <v>46828000</v>
      </c>
      <c r="F19" s="13">
        <f t="shared" si="4"/>
        <v>75596100</v>
      </c>
    </row>
    <row r="21" spans="2:6" x14ac:dyDescent="0.25">
      <c r="D21" s="18"/>
    </row>
    <row r="23" spans="2:6" x14ac:dyDescent="0.25">
      <c r="D23" s="19"/>
    </row>
  </sheetData>
  <sheetProtection password="D646" sheet="1" objects="1" scenarios="1"/>
  <mergeCells count="8">
    <mergeCell ref="A1:F1"/>
    <mergeCell ref="A2:F2"/>
    <mergeCell ref="A3:F3"/>
    <mergeCell ref="A4:F4"/>
    <mergeCell ref="B6:F6"/>
    <mergeCell ref="B9:B10"/>
    <mergeCell ref="C9:C10"/>
    <mergeCell ref="D9:F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Алексеева</dc:creator>
  <cp:lastModifiedBy>Ирина Алексеева</cp:lastModifiedBy>
  <cp:lastPrinted>2018-01-19T06:20:48Z</cp:lastPrinted>
  <dcterms:created xsi:type="dcterms:W3CDTF">2018-01-19T06:17:27Z</dcterms:created>
  <dcterms:modified xsi:type="dcterms:W3CDTF">2018-01-19T06:20:52Z</dcterms:modified>
</cp:coreProperties>
</file>